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 Sync\Documents\cropsci_webpage\Wheat 2019\"/>
    </mc:Choice>
  </mc:AlternateContent>
  <bookViews>
    <workbookView xWindow="0" yWindow="0" windowWidth="28800" windowHeight="10788"/>
  </bookViews>
  <sheets>
    <sheet name="2016 south region table" sheetId="1" r:id="rId1"/>
    <sheet name="Sheet1" sheetId="2" r:id="rId2"/>
  </sheets>
  <definedNames>
    <definedName name="_xlnm.Print_Area" localSheetId="0">'2016 south region table'!$A$1:$K$78</definedName>
  </definedNames>
  <calcPr calcId="162913"/>
</workbook>
</file>

<file path=xl/calcChain.xml><?xml version="1.0" encoding="utf-8"?>
<calcChain xmlns="http://schemas.openxmlformats.org/spreadsheetml/2006/main">
  <c r="E72" i="1" l="1"/>
  <c r="E71" i="1"/>
  <c r="E70" i="1"/>
  <c r="E63" i="1"/>
  <c r="E69" i="1"/>
  <c r="E68" i="1"/>
  <c r="E67" i="1"/>
  <c r="E66" i="1"/>
  <c r="E65" i="1"/>
  <c r="E64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<sst xmlns="http://schemas.openxmlformats.org/spreadsheetml/2006/main" count="196" uniqueCount="82">
  <si>
    <t>Company</t>
  </si>
  <si>
    <t>Variety</t>
  </si>
  <si>
    <t>Yield</t>
  </si>
  <si>
    <t>Yield Rank</t>
  </si>
  <si>
    <t>Test wt.</t>
  </si>
  <si>
    <t>bu/ac</t>
  </si>
  <si>
    <t>lb/bu</t>
  </si>
  <si>
    <t>Trial Mean</t>
  </si>
  <si>
    <t>LSD, 10%</t>
  </si>
  <si>
    <t>CV, %</t>
  </si>
  <si>
    <t>Height</t>
  </si>
  <si>
    <t>in.</t>
  </si>
  <si>
    <r>
      <t>ST</t>
    </r>
    <r>
      <rPr>
        <b/>
        <u/>
        <vertAlign val="superscript"/>
        <sz val="10"/>
        <rFont val="Arial"/>
        <family val="2"/>
      </rPr>
      <t>1</t>
    </r>
  </si>
  <si>
    <t>Belleville</t>
  </si>
  <si>
    <t>AgriMAXX</t>
  </si>
  <si>
    <t>C</t>
  </si>
  <si>
    <t>BioTown Seeds</t>
  </si>
  <si>
    <t>G</t>
  </si>
  <si>
    <t>Dyna-Gro</t>
  </si>
  <si>
    <t>GROWMARK</t>
  </si>
  <si>
    <t>Kitchen Seed Company</t>
  </si>
  <si>
    <t>FS 624</t>
  </si>
  <si>
    <t>H7W15</t>
  </si>
  <si>
    <t>SY 547</t>
  </si>
  <si>
    <t>FS 604</t>
  </si>
  <si>
    <t>FS 615</t>
  </si>
  <si>
    <t>USG</t>
  </si>
  <si>
    <t>Elkville</t>
  </si>
  <si>
    <t>Croplan</t>
  </si>
  <si>
    <t>H7W16</t>
  </si>
  <si>
    <t>KSC 416</t>
  </si>
  <si>
    <t>KSC 417</t>
  </si>
  <si>
    <t>SY 100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</si>
  <si>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ST- Seed Treatment: C= Cruiser+Fungicide, F= Fungicide, G= Gaucho+Fungicide and E= Escalate+Fungicide.</t>
    </r>
  </si>
  <si>
    <t>AgriPro</t>
  </si>
  <si>
    <t>Pioneer</t>
  </si>
  <si>
    <t>FS 603</t>
  </si>
  <si>
    <t>Hoffman Seed</t>
  </si>
  <si>
    <t>H7W28</t>
  </si>
  <si>
    <t>KSC 418</t>
  </si>
  <si>
    <t>LCS</t>
  </si>
  <si>
    <t>AMMO</t>
  </si>
  <si>
    <t>Limagrain</t>
  </si>
  <si>
    <t>Table 1. Southern Illinois regional wheat variety trial results, 2019</t>
  </si>
  <si>
    <t>Exp 1902</t>
  </si>
  <si>
    <t>Exp 1906</t>
  </si>
  <si>
    <t>Exp 1913</t>
  </si>
  <si>
    <t>SY Viper</t>
  </si>
  <si>
    <t>Diener 491W</t>
  </si>
  <si>
    <t>Diener 497W</t>
  </si>
  <si>
    <t>Diener D510W</t>
  </si>
  <si>
    <t>Diener XW1902W</t>
  </si>
  <si>
    <t>CP8550</t>
  </si>
  <si>
    <t>CP8800</t>
  </si>
  <si>
    <t>CP9415</t>
  </si>
  <si>
    <t>CP9606</t>
  </si>
  <si>
    <t>WX18416</t>
  </si>
  <si>
    <t>WX19713</t>
  </si>
  <si>
    <t>WX19714</t>
  </si>
  <si>
    <t>Go Wheat</t>
  </si>
  <si>
    <t>EXP18-1</t>
  </si>
  <si>
    <t>EXP18-2</t>
  </si>
  <si>
    <t>FS 599</t>
  </si>
  <si>
    <t>FS 601</t>
  </si>
  <si>
    <t>WX19A</t>
  </si>
  <si>
    <t>WX19B</t>
  </si>
  <si>
    <t>H7W19</t>
  </si>
  <si>
    <t>KWS Cereals</t>
  </si>
  <si>
    <t>KWS19X03</t>
  </si>
  <si>
    <t>KWS19X07</t>
  </si>
  <si>
    <t>L11713</t>
  </si>
  <si>
    <t>25R61</t>
  </si>
  <si>
    <t>25R74</t>
  </si>
  <si>
    <t>25R77</t>
  </si>
  <si>
    <t>ProHarvest</t>
  </si>
  <si>
    <t>Exp 1905</t>
  </si>
  <si>
    <t>KWS19X09</t>
  </si>
  <si>
    <t>1 to 66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</si>
  <si>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St. Peter (formerly Neoga) trial was not included in the Southern region table, due to excessive water standing on the plots.</t>
    </r>
  </si>
  <si>
    <r>
      <t>Regional Average</t>
    </r>
    <r>
      <rPr>
        <b/>
        <u/>
        <vertAlign val="superscript"/>
        <sz val="10"/>
        <rFont val="Arial"/>
        <family val="2"/>
      </rPr>
      <t>2</t>
    </r>
  </si>
  <si>
    <t>L11548</t>
  </si>
  <si>
    <t>SY 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</si>
</sst>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center"/>
    </xf>
    <xf numFmtId="0" fontId="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right" indent="1"/>
    </xf>
    <xf numFmtId="164" fontId="0" fillId="0" borderId="0" xfId="0" applyNumberFormat="1" applyFill="1" applyAlignment="1">
      <alignment horizontal="right" indent="1"/>
    </xf>
    <xf numFmtId="0" fontId="0" fillId="2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right" vertical="center" indent="1"/>
    </xf>
    <xf numFmtId="164" fontId="0" fillId="0" borderId="0" xfId="0" applyNumberFormat="1" applyFill="1" applyAlignment="1">
      <alignment horizontal="right" vertical="center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workbookViewId="0"/>
  </sheetViews>
  <sheetFormatPr defaultRowHeight="12.3" x14ac:dyDescent="0.4"/>
  <cols>
    <col min="1" max="1" width="25.1640625" customWidth="1"/>
    <col min="2" max="2" width="16.27734375" style="9" customWidth="1"/>
    <col min="3" max="3" width="4" style="12" bestFit="1" customWidth="1"/>
    <col min="5" max="5" width="10.27734375" customWidth="1"/>
    <col min="7" max="7" width="7.27734375" customWidth="1"/>
    <col min="8" max="8" width="7.71875" customWidth="1"/>
    <col min="9" max="9" width="8.5546875" customWidth="1"/>
    <col min="10" max="10" width="7.71875" style="31" customWidth="1"/>
    <col min="11" max="11" width="8.5546875" style="31" customWidth="1"/>
  </cols>
  <sheetData>
    <row r="1" spans="1:11" ht="14.1" x14ac:dyDescent="0.5">
      <c r="A1" s="8" t="s">
        <v>43</v>
      </c>
    </row>
    <row r="2" spans="1:11" ht="6" customHeight="1" x14ac:dyDescent="0.4"/>
    <row r="3" spans="1:11" ht="14.1" x14ac:dyDescent="0.4">
      <c r="A3" s="4"/>
      <c r="B3" s="10"/>
      <c r="C3" s="13"/>
      <c r="D3" s="5" t="s">
        <v>79</v>
      </c>
      <c r="E3" s="5"/>
      <c r="F3" s="5"/>
      <c r="G3" s="5"/>
      <c r="H3" s="42" t="s">
        <v>27</v>
      </c>
      <c r="I3" s="42"/>
      <c r="J3" s="42" t="s">
        <v>13</v>
      </c>
      <c r="K3" s="42"/>
    </row>
    <row r="4" spans="1:11" ht="14.1" x14ac:dyDescent="0.4">
      <c r="A4" s="6" t="s">
        <v>0</v>
      </c>
      <c r="B4" s="11" t="s">
        <v>1</v>
      </c>
      <c r="C4" s="7" t="s">
        <v>12</v>
      </c>
      <c r="D4" s="7" t="s">
        <v>2</v>
      </c>
      <c r="E4" s="7" t="s">
        <v>3</v>
      </c>
      <c r="F4" s="7" t="s">
        <v>4</v>
      </c>
      <c r="G4" s="7" t="s">
        <v>10</v>
      </c>
      <c r="H4" s="7" t="s">
        <v>2</v>
      </c>
      <c r="I4" s="7" t="s">
        <v>4</v>
      </c>
      <c r="J4" s="32" t="s">
        <v>2</v>
      </c>
      <c r="K4" s="32" t="s">
        <v>4</v>
      </c>
    </row>
    <row r="5" spans="1:11" x14ac:dyDescent="0.4">
      <c r="D5" s="3" t="s">
        <v>5</v>
      </c>
      <c r="E5" s="3" t="s">
        <v>77</v>
      </c>
      <c r="F5" s="3" t="s">
        <v>6</v>
      </c>
      <c r="G5" s="3" t="s">
        <v>11</v>
      </c>
      <c r="H5" s="3" t="s">
        <v>5</v>
      </c>
      <c r="I5" s="3" t="s">
        <v>6</v>
      </c>
      <c r="J5" s="3" t="s">
        <v>5</v>
      </c>
      <c r="K5" s="3" t="s">
        <v>6</v>
      </c>
    </row>
    <row r="6" spans="1:11" ht="6" customHeight="1" x14ac:dyDescent="0.4">
      <c r="D6" s="3"/>
      <c r="E6" s="3"/>
      <c r="F6" s="3"/>
      <c r="G6" s="3"/>
      <c r="H6" s="3"/>
      <c r="I6" s="3"/>
      <c r="J6" s="3"/>
      <c r="K6" s="3"/>
    </row>
    <row r="7" spans="1:11" x14ac:dyDescent="0.4">
      <c r="A7" s="15" t="s">
        <v>14</v>
      </c>
      <c r="B7" s="29">
        <v>444</v>
      </c>
      <c r="C7" s="17" t="s">
        <v>15</v>
      </c>
      <c r="D7" s="34">
        <v>87.18</v>
      </c>
      <c r="E7" s="19">
        <f t="shared" ref="E7:E38" si="0">_xlfn.RANK.AVG(D7,D$7:D$72,0)</f>
        <v>37</v>
      </c>
      <c r="F7" s="18">
        <v>56.48</v>
      </c>
      <c r="G7" s="19">
        <v>35</v>
      </c>
      <c r="H7" s="38">
        <v>96.16</v>
      </c>
      <c r="I7" s="18">
        <v>58.33</v>
      </c>
      <c r="J7" s="18">
        <v>78.2</v>
      </c>
      <c r="K7" s="18">
        <v>54.63</v>
      </c>
    </row>
    <row r="8" spans="1:11" x14ac:dyDescent="0.4">
      <c r="A8" s="15" t="s">
        <v>14</v>
      </c>
      <c r="B8" s="29">
        <v>454</v>
      </c>
      <c r="C8" s="17" t="s">
        <v>15</v>
      </c>
      <c r="D8" s="34">
        <v>88.38</v>
      </c>
      <c r="E8" s="19">
        <f t="shared" si="0"/>
        <v>33</v>
      </c>
      <c r="F8" s="18">
        <v>54.11</v>
      </c>
      <c r="G8" s="19">
        <v>34</v>
      </c>
      <c r="H8" s="38">
        <v>107.56</v>
      </c>
      <c r="I8" s="18">
        <v>59.25</v>
      </c>
      <c r="J8" s="18">
        <v>69.2</v>
      </c>
      <c r="K8" s="18">
        <v>48.97</v>
      </c>
    </row>
    <row r="9" spans="1:11" x14ac:dyDescent="0.4">
      <c r="A9" s="15" t="s">
        <v>14</v>
      </c>
      <c r="B9" s="29">
        <v>463</v>
      </c>
      <c r="C9" s="17" t="s">
        <v>15</v>
      </c>
      <c r="D9" s="34">
        <v>86.44</v>
      </c>
      <c r="E9" s="19">
        <f t="shared" si="0"/>
        <v>40</v>
      </c>
      <c r="F9" s="18">
        <v>55.03</v>
      </c>
      <c r="G9" s="19">
        <v>33</v>
      </c>
      <c r="H9" s="38">
        <v>97.3</v>
      </c>
      <c r="I9" s="18">
        <v>55.93</v>
      </c>
      <c r="J9" s="18">
        <v>75.58</v>
      </c>
      <c r="K9" s="18">
        <v>54.13</v>
      </c>
    </row>
    <row r="10" spans="1:11" x14ac:dyDescent="0.4">
      <c r="A10" s="15" t="s">
        <v>14</v>
      </c>
      <c r="B10" s="29">
        <v>473</v>
      </c>
      <c r="C10" s="17" t="s">
        <v>15</v>
      </c>
      <c r="D10" s="34">
        <v>85.3</v>
      </c>
      <c r="E10" s="19">
        <f t="shared" si="0"/>
        <v>45</v>
      </c>
      <c r="F10" s="18">
        <v>56.34</v>
      </c>
      <c r="G10" s="19">
        <v>36</v>
      </c>
      <c r="H10" s="38">
        <v>97.21</v>
      </c>
      <c r="I10" s="18">
        <v>57.7</v>
      </c>
      <c r="J10" s="18">
        <v>73.38</v>
      </c>
      <c r="K10" s="18">
        <v>54.97</v>
      </c>
    </row>
    <row r="11" spans="1:11" x14ac:dyDescent="0.4">
      <c r="A11" s="15" t="s">
        <v>14</v>
      </c>
      <c r="B11" s="29">
        <v>475</v>
      </c>
      <c r="C11" s="17" t="s">
        <v>15</v>
      </c>
      <c r="D11" s="34">
        <v>90.65</v>
      </c>
      <c r="E11" s="19">
        <f t="shared" si="0"/>
        <v>23</v>
      </c>
      <c r="F11" s="18">
        <v>56.2</v>
      </c>
      <c r="G11" s="19">
        <v>34</v>
      </c>
      <c r="H11" s="38">
        <v>107.46</v>
      </c>
      <c r="I11" s="18">
        <v>57.33</v>
      </c>
      <c r="J11" s="18">
        <v>73.84</v>
      </c>
      <c r="K11" s="18">
        <v>55.07</v>
      </c>
    </row>
    <row r="12" spans="1:11" s="27" customFormat="1" x14ac:dyDescent="0.4">
      <c r="A12" s="27" t="s">
        <v>14</v>
      </c>
      <c r="B12" s="30">
        <v>485</v>
      </c>
      <c r="C12" s="24" t="s">
        <v>15</v>
      </c>
      <c r="D12" s="35">
        <v>76.819999999999993</v>
      </c>
      <c r="E12" s="26">
        <f t="shared" si="0"/>
        <v>64</v>
      </c>
      <c r="F12" s="25">
        <v>56.3</v>
      </c>
      <c r="G12" s="26">
        <v>34</v>
      </c>
      <c r="H12" s="39">
        <v>90.96</v>
      </c>
      <c r="I12" s="25">
        <v>59</v>
      </c>
      <c r="J12" s="25">
        <v>62.68</v>
      </c>
      <c r="K12" s="25">
        <v>53.6</v>
      </c>
    </row>
    <row r="13" spans="1:11" x14ac:dyDescent="0.4">
      <c r="A13" s="27" t="s">
        <v>14</v>
      </c>
      <c r="B13" s="30">
        <v>486</v>
      </c>
      <c r="C13" s="24" t="s">
        <v>15</v>
      </c>
      <c r="D13" s="35">
        <v>93.42</v>
      </c>
      <c r="E13" s="26">
        <f t="shared" si="0"/>
        <v>8</v>
      </c>
      <c r="F13" s="25">
        <v>54.88</v>
      </c>
      <c r="G13" s="26">
        <v>36</v>
      </c>
      <c r="H13" s="39">
        <v>104.29</v>
      </c>
      <c r="I13" s="25">
        <v>58.17</v>
      </c>
      <c r="J13" s="25">
        <v>82.55</v>
      </c>
      <c r="K13" s="25">
        <v>51.59</v>
      </c>
    </row>
    <row r="14" spans="1:11" x14ac:dyDescent="0.4">
      <c r="A14" s="27" t="s">
        <v>14</v>
      </c>
      <c r="B14" s="30">
        <v>495</v>
      </c>
      <c r="C14" s="24" t="s">
        <v>15</v>
      </c>
      <c r="D14" s="35">
        <v>90.11</v>
      </c>
      <c r="E14" s="26">
        <f t="shared" si="0"/>
        <v>26</v>
      </c>
      <c r="F14" s="25">
        <v>55.03</v>
      </c>
      <c r="G14" s="26">
        <v>35</v>
      </c>
      <c r="H14" s="39">
        <v>100.61</v>
      </c>
      <c r="I14" s="25">
        <v>56.93</v>
      </c>
      <c r="J14" s="25">
        <v>79.61</v>
      </c>
      <c r="K14" s="25">
        <v>53.13</v>
      </c>
    </row>
    <row r="15" spans="1:11" x14ac:dyDescent="0.4">
      <c r="A15" s="27" t="s">
        <v>14</v>
      </c>
      <c r="B15" s="30" t="s">
        <v>44</v>
      </c>
      <c r="C15" s="24" t="s">
        <v>15</v>
      </c>
      <c r="D15" s="35">
        <v>90</v>
      </c>
      <c r="E15" s="26">
        <f t="shared" si="0"/>
        <v>27</v>
      </c>
      <c r="F15" s="25">
        <v>53.02</v>
      </c>
      <c r="G15" s="26">
        <v>33</v>
      </c>
      <c r="H15" s="39">
        <v>105.69</v>
      </c>
      <c r="I15" s="25">
        <v>56.63</v>
      </c>
      <c r="J15" s="25">
        <v>74.31</v>
      </c>
      <c r="K15" s="25">
        <v>49.4</v>
      </c>
    </row>
    <row r="16" spans="1:11" s="27" customFormat="1" x14ac:dyDescent="0.4">
      <c r="A16" s="27" t="s">
        <v>14</v>
      </c>
      <c r="B16" s="23" t="s">
        <v>75</v>
      </c>
      <c r="C16" s="24" t="s">
        <v>15</v>
      </c>
      <c r="D16" s="35">
        <v>81.09</v>
      </c>
      <c r="E16" s="26">
        <f t="shared" si="0"/>
        <v>57</v>
      </c>
      <c r="F16" s="25">
        <v>55.4</v>
      </c>
      <c r="G16" s="26">
        <v>37</v>
      </c>
      <c r="H16" s="39">
        <v>89.4</v>
      </c>
      <c r="I16" s="25">
        <v>58.9</v>
      </c>
      <c r="J16" s="25">
        <v>72.78</v>
      </c>
      <c r="K16" s="25">
        <v>51.9</v>
      </c>
    </row>
    <row r="17" spans="1:11" x14ac:dyDescent="0.4">
      <c r="A17" s="15" t="s">
        <v>14</v>
      </c>
      <c r="B17" s="16" t="s">
        <v>45</v>
      </c>
      <c r="C17" s="17" t="s">
        <v>15</v>
      </c>
      <c r="D17" s="34">
        <v>82.74</v>
      </c>
      <c r="E17" s="19">
        <f t="shared" si="0"/>
        <v>51</v>
      </c>
      <c r="F17" s="18">
        <v>52.92</v>
      </c>
      <c r="G17" s="19">
        <v>35</v>
      </c>
      <c r="H17" s="38">
        <v>93.17</v>
      </c>
      <c r="I17" s="18">
        <v>55.1</v>
      </c>
      <c r="J17" s="18">
        <v>72.31</v>
      </c>
      <c r="K17" s="18">
        <v>50.73</v>
      </c>
    </row>
    <row r="18" spans="1:11" x14ac:dyDescent="0.4">
      <c r="A18" s="15" t="s">
        <v>14</v>
      </c>
      <c r="B18" s="16" t="s">
        <v>46</v>
      </c>
      <c r="C18" s="17" t="s">
        <v>15</v>
      </c>
      <c r="D18" s="34">
        <v>85.11</v>
      </c>
      <c r="E18" s="19">
        <f t="shared" si="0"/>
        <v>46</v>
      </c>
      <c r="F18" s="18">
        <v>57.77</v>
      </c>
      <c r="G18" s="19">
        <v>35</v>
      </c>
      <c r="H18" s="38">
        <v>97.21</v>
      </c>
      <c r="I18" s="18">
        <v>60.93</v>
      </c>
      <c r="J18" s="18">
        <v>73</v>
      </c>
      <c r="K18" s="18">
        <v>54.6</v>
      </c>
    </row>
    <row r="19" spans="1:11" x14ac:dyDescent="0.4">
      <c r="A19" s="20" t="s">
        <v>34</v>
      </c>
      <c r="B19" s="16" t="s">
        <v>81</v>
      </c>
      <c r="C19" s="17" t="s">
        <v>15</v>
      </c>
      <c r="D19" s="34">
        <v>92.5</v>
      </c>
      <c r="E19" s="19">
        <f t="shared" si="0"/>
        <v>13</v>
      </c>
      <c r="F19" s="18">
        <v>54.6</v>
      </c>
      <c r="G19" s="19">
        <v>35</v>
      </c>
      <c r="H19" s="38">
        <v>103.73</v>
      </c>
      <c r="I19" s="18">
        <v>56.7</v>
      </c>
      <c r="J19" s="18">
        <v>81.27</v>
      </c>
      <c r="K19" s="18">
        <v>52.5</v>
      </c>
    </row>
    <row r="20" spans="1:11" x14ac:dyDescent="0.4">
      <c r="A20" s="20" t="s">
        <v>34</v>
      </c>
      <c r="B20" s="16" t="s">
        <v>32</v>
      </c>
      <c r="C20" s="17" t="s">
        <v>15</v>
      </c>
      <c r="D20" s="34">
        <v>91.45</v>
      </c>
      <c r="E20" s="19">
        <f t="shared" si="0"/>
        <v>17</v>
      </c>
      <c r="F20" s="18">
        <v>54.99</v>
      </c>
      <c r="G20" s="19">
        <v>33</v>
      </c>
      <c r="H20" s="38">
        <v>106.88</v>
      </c>
      <c r="I20" s="18">
        <v>55.25</v>
      </c>
      <c r="J20" s="18">
        <v>76.010000000000005</v>
      </c>
      <c r="K20" s="18">
        <v>54.73</v>
      </c>
    </row>
    <row r="21" spans="1:11" x14ac:dyDescent="0.4">
      <c r="A21" s="15" t="s">
        <v>34</v>
      </c>
      <c r="B21" s="16" t="s">
        <v>23</v>
      </c>
      <c r="C21" s="17" t="s">
        <v>15</v>
      </c>
      <c r="D21" s="34">
        <v>84.33</v>
      </c>
      <c r="E21" s="19">
        <f t="shared" si="0"/>
        <v>47</v>
      </c>
      <c r="F21" s="18">
        <v>56.9</v>
      </c>
      <c r="G21" s="19">
        <v>36</v>
      </c>
      <c r="H21" s="38">
        <v>100.55</v>
      </c>
      <c r="I21" s="18">
        <v>58.47</v>
      </c>
      <c r="J21" s="18">
        <v>68.11</v>
      </c>
      <c r="K21" s="18">
        <v>55.33</v>
      </c>
    </row>
    <row r="22" spans="1:11" x14ac:dyDescent="0.4">
      <c r="A22" s="27" t="s">
        <v>34</v>
      </c>
      <c r="B22" s="23" t="s">
        <v>47</v>
      </c>
      <c r="C22" s="24" t="s">
        <v>15</v>
      </c>
      <c r="D22" s="35">
        <v>89.05</v>
      </c>
      <c r="E22" s="26">
        <f t="shared" si="0"/>
        <v>31</v>
      </c>
      <c r="F22" s="25">
        <v>58.89</v>
      </c>
      <c r="G22" s="26">
        <v>36</v>
      </c>
      <c r="H22" s="39">
        <v>102.49</v>
      </c>
      <c r="I22" s="25">
        <v>59.95</v>
      </c>
      <c r="J22" s="25">
        <v>75.61</v>
      </c>
      <c r="K22" s="25">
        <v>57.83</v>
      </c>
    </row>
    <row r="23" spans="1:11" x14ac:dyDescent="0.4">
      <c r="A23" s="27" t="s">
        <v>16</v>
      </c>
      <c r="B23" s="23" t="s">
        <v>48</v>
      </c>
      <c r="C23" s="24"/>
      <c r="D23" s="35">
        <v>89.76</v>
      </c>
      <c r="E23" s="26">
        <f t="shared" si="0"/>
        <v>28</v>
      </c>
      <c r="F23" s="25">
        <v>56.45</v>
      </c>
      <c r="G23" s="26">
        <v>35</v>
      </c>
      <c r="H23" s="39">
        <v>102.68</v>
      </c>
      <c r="I23" s="25">
        <v>58.8</v>
      </c>
      <c r="J23" s="25">
        <v>76.83</v>
      </c>
      <c r="K23" s="25">
        <v>54.1</v>
      </c>
    </row>
    <row r="24" spans="1:11" x14ac:dyDescent="0.4">
      <c r="A24" s="27" t="s">
        <v>16</v>
      </c>
      <c r="B24" s="23" t="s">
        <v>49</v>
      </c>
      <c r="C24" s="24"/>
      <c r="D24" s="35">
        <v>86.36</v>
      </c>
      <c r="E24" s="26">
        <f t="shared" si="0"/>
        <v>42</v>
      </c>
      <c r="F24" s="25">
        <v>54.15</v>
      </c>
      <c r="G24" s="26">
        <v>34</v>
      </c>
      <c r="H24" s="39">
        <v>92.36</v>
      </c>
      <c r="I24" s="25">
        <v>57.83</v>
      </c>
      <c r="J24" s="25">
        <v>80.349999999999994</v>
      </c>
      <c r="K24" s="25">
        <v>50.47</v>
      </c>
    </row>
    <row r="25" spans="1:11" x14ac:dyDescent="0.4">
      <c r="A25" s="27" t="s">
        <v>16</v>
      </c>
      <c r="B25" s="23" t="s">
        <v>50</v>
      </c>
      <c r="C25" s="24"/>
      <c r="D25" s="35">
        <v>81.569999999999993</v>
      </c>
      <c r="E25" s="26">
        <f t="shared" si="0"/>
        <v>56</v>
      </c>
      <c r="F25" s="25">
        <v>54.29</v>
      </c>
      <c r="G25" s="26">
        <v>34</v>
      </c>
      <c r="H25" s="39">
        <v>93.76</v>
      </c>
      <c r="I25" s="25">
        <v>58.27</v>
      </c>
      <c r="J25" s="25">
        <v>69.37</v>
      </c>
      <c r="K25" s="25">
        <v>50.3</v>
      </c>
    </row>
    <row r="26" spans="1:11" x14ac:dyDescent="0.4">
      <c r="A26" s="27" t="s">
        <v>16</v>
      </c>
      <c r="B26" s="23" t="s">
        <v>51</v>
      </c>
      <c r="C26" s="24"/>
      <c r="D26" s="35">
        <v>83.31</v>
      </c>
      <c r="E26" s="26">
        <f t="shared" si="0"/>
        <v>49</v>
      </c>
      <c r="F26" s="25">
        <v>56.72</v>
      </c>
      <c r="G26" s="26">
        <v>36</v>
      </c>
      <c r="H26" s="39">
        <v>97.99</v>
      </c>
      <c r="I26" s="25">
        <v>57.5</v>
      </c>
      <c r="J26" s="25">
        <v>68.62</v>
      </c>
      <c r="K26" s="25">
        <v>55.94</v>
      </c>
    </row>
    <row r="27" spans="1:11" x14ac:dyDescent="0.4">
      <c r="A27" s="15" t="s">
        <v>28</v>
      </c>
      <c r="B27" s="16" t="s">
        <v>52</v>
      </c>
      <c r="C27" s="36" t="s">
        <v>17</v>
      </c>
      <c r="D27" s="34">
        <v>82.44</v>
      </c>
      <c r="E27" s="19">
        <f t="shared" si="0"/>
        <v>53</v>
      </c>
      <c r="F27" s="18">
        <v>55.12</v>
      </c>
      <c r="G27" s="19">
        <v>36</v>
      </c>
      <c r="H27" s="38">
        <v>96.21</v>
      </c>
      <c r="I27" s="18">
        <v>57.87</v>
      </c>
      <c r="J27" s="18">
        <v>68.66</v>
      </c>
      <c r="K27" s="18">
        <v>52.37</v>
      </c>
    </row>
    <row r="28" spans="1:11" x14ac:dyDescent="0.4">
      <c r="A28" s="15" t="s">
        <v>28</v>
      </c>
      <c r="B28" s="21" t="s">
        <v>53</v>
      </c>
      <c r="C28" s="36" t="s">
        <v>17</v>
      </c>
      <c r="D28" s="34">
        <v>87.13</v>
      </c>
      <c r="E28" s="19">
        <f t="shared" si="0"/>
        <v>38</v>
      </c>
      <c r="F28" s="18">
        <v>54.31</v>
      </c>
      <c r="G28" s="19">
        <v>36</v>
      </c>
      <c r="H28" s="38">
        <v>101.65</v>
      </c>
      <c r="I28" s="18">
        <v>59.57</v>
      </c>
      <c r="J28" s="18">
        <v>72.599999999999994</v>
      </c>
      <c r="K28" s="18">
        <v>49.04</v>
      </c>
    </row>
    <row r="29" spans="1:11" x14ac:dyDescent="0.4">
      <c r="A29" s="15" t="s">
        <v>28</v>
      </c>
      <c r="B29" s="16" t="s">
        <v>54</v>
      </c>
      <c r="C29" s="17" t="s">
        <v>17</v>
      </c>
      <c r="D29" s="34">
        <v>92.65</v>
      </c>
      <c r="E29" s="19">
        <f t="shared" si="0"/>
        <v>12</v>
      </c>
      <c r="F29" s="18">
        <v>53.55</v>
      </c>
      <c r="G29" s="19">
        <v>34</v>
      </c>
      <c r="H29" s="38">
        <v>109.25</v>
      </c>
      <c r="I29" s="18">
        <v>56.9</v>
      </c>
      <c r="J29" s="18">
        <v>76.05</v>
      </c>
      <c r="K29" s="18">
        <v>50.2</v>
      </c>
    </row>
    <row r="30" spans="1:11" x14ac:dyDescent="0.4">
      <c r="A30" s="15" t="s">
        <v>28</v>
      </c>
      <c r="B30" s="29" t="s">
        <v>55</v>
      </c>
      <c r="C30" s="17" t="s">
        <v>17</v>
      </c>
      <c r="D30" s="34">
        <v>100.21</v>
      </c>
      <c r="E30" s="19">
        <f t="shared" si="0"/>
        <v>1</v>
      </c>
      <c r="F30" s="18">
        <v>54.72</v>
      </c>
      <c r="G30" s="19">
        <v>35</v>
      </c>
      <c r="H30" s="38">
        <v>112.27</v>
      </c>
      <c r="I30" s="18">
        <v>58.37</v>
      </c>
      <c r="J30" s="18">
        <v>88.14</v>
      </c>
      <c r="K30" s="18">
        <v>51.07</v>
      </c>
    </row>
    <row r="31" spans="1:11" x14ac:dyDescent="0.4">
      <c r="A31" s="15" t="s">
        <v>18</v>
      </c>
      <c r="B31" s="29">
        <v>9522</v>
      </c>
      <c r="C31" s="17" t="s">
        <v>17</v>
      </c>
      <c r="D31" s="34">
        <v>94.67</v>
      </c>
      <c r="E31" s="19">
        <f t="shared" si="0"/>
        <v>6</v>
      </c>
      <c r="F31" s="18">
        <v>56.52</v>
      </c>
      <c r="G31" s="19">
        <v>34</v>
      </c>
      <c r="H31" s="38">
        <v>107.39</v>
      </c>
      <c r="I31" s="18">
        <v>58.9</v>
      </c>
      <c r="J31" s="18">
        <v>81.95</v>
      </c>
      <c r="K31" s="18">
        <v>54.13</v>
      </c>
    </row>
    <row r="32" spans="1:11" x14ac:dyDescent="0.4">
      <c r="A32" s="27" t="s">
        <v>18</v>
      </c>
      <c r="B32" s="30">
        <v>9701</v>
      </c>
      <c r="C32" s="24" t="s">
        <v>17</v>
      </c>
      <c r="D32" s="35">
        <v>88.31</v>
      </c>
      <c r="E32" s="26">
        <f t="shared" si="0"/>
        <v>34</v>
      </c>
      <c r="F32" s="25">
        <v>57.09</v>
      </c>
      <c r="G32" s="26">
        <v>36</v>
      </c>
      <c r="H32" s="39">
        <v>98.08</v>
      </c>
      <c r="I32" s="25">
        <v>59.77</v>
      </c>
      <c r="J32" s="25">
        <v>78.540000000000006</v>
      </c>
      <c r="K32" s="25">
        <v>54.4</v>
      </c>
    </row>
    <row r="33" spans="1:11" x14ac:dyDescent="0.4">
      <c r="A33" s="27" t="s">
        <v>18</v>
      </c>
      <c r="B33" s="30">
        <v>9750</v>
      </c>
      <c r="C33" s="24" t="s">
        <v>17</v>
      </c>
      <c r="D33" s="35">
        <v>86.06</v>
      </c>
      <c r="E33" s="26">
        <f t="shared" si="0"/>
        <v>43</v>
      </c>
      <c r="F33" s="25">
        <v>54.87</v>
      </c>
      <c r="G33" s="26">
        <v>33</v>
      </c>
      <c r="H33" s="39">
        <v>100.28</v>
      </c>
      <c r="I33" s="25">
        <v>55.03</v>
      </c>
      <c r="J33" s="25">
        <v>71.83</v>
      </c>
      <c r="K33" s="25">
        <v>54.7</v>
      </c>
    </row>
    <row r="34" spans="1:11" x14ac:dyDescent="0.4">
      <c r="A34" s="27" t="s">
        <v>18</v>
      </c>
      <c r="B34" s="30">
        <v>9862</v>
      </c>
      <c r="C34" s="24" t="s">
        <v>17</v>
      </c>
      <c r="D34" s="35">
        <v>79.22</v>
      </c>
      <c r="E34" s="26">
        <f t="shared" si="0"/>
        <v>59</v>
      </c>
      <c r="F34" s="25">
        <v>54.79</v>
      </c>
      <c r="G34" s="26">
        <v>34</v>
      </c>
      <c r="H34" s="39">
        <v>88.7</v>
      </c>
      <c r="I34" s="25">
        <v>55.6</v>
      </c>
      <c r="J34" s="25">
        <v>69.739999999999995</v>
      </c>
      <c r="K34" s="25">
        <v>53.97</v>
      </c>
    </row>
    <row r="35" spans="1:11" x14ac:dyDescent="0.4">
      <c r="A35" s="27" t="s">
        <v>18</v>
      </c>
      <c r="B35" s="30">
        <v>9932</v>
      </c>
      <c r="C35" s="24" t="s">
        <v>17</v>
      </c>
      <c r="D35" s="35">
        <v>92.47</v>
      </c>
      <c r="E35" s="26">
        <f t="shared" si="0"/>
        <v>14</v>
      </c>
      <c r="F35" s="25">
        <v>57.4</v>
      </c>
      <c r="G35" s="26">
        <v>35</v>
      </c>
      <c r="H35" s="39">
        <v>106.68</v>
      </c>
      <c r="I35" s="25">
        <v>59</v>
      </c>
      <c r="J35" s="25">
        <v>78.260000000000005</v>
      </c>
      <c r="K35" s="25">
        <v>55.79</v>
      </c>
    </row>
    <row r="36" spans="1:11" x14ac:dyDescent="0.4">
      <c r="A36" s="27" t="s">
        <v>18</v>
      </c>
      <c r="B36" s="30">
        <v>9941</v>
      </c>
      <c r="C36" s="24" t="s">
        <v>17</v>
      </c>
      <c r="D36" s="35">
        <v>89.34</v>
      </c>
      <c r="E36" s="26">
        <f t="shared" si="0"/>
        <v>30</v>
      </c>
      <c r="F36" s="25">
        <v>53.75</v>
      </c>
      <c r="G36" s="26">
        <v>35</v>
      </c>
      <c r="H36" s="39">
        <v>94.7</v>
      </c>
      <c r="I36" s="25">
        <v>55.6</v>
      </c>
      <c r="J36" s="25">
        <v>83.97</v>
      </c>
      <c r="K36" s="25">
        <v>51.9</v>
      </c>
    </row>
    <row r="37" spans="1:11" x14ac:dyDescent="0.4">
      <c r="A37" s="15" t="s">
        <v>18</v>
      </c>
      <c r="B37" s="33">
        <v>9980</v>
      </c>
      <c r="C37" s="17" t="s">
        <v>17</v>
      </c>
      <c r="D37" s="34">
        <v>83.14</v>
      </c>
      <c r="E37" s="19">
        <f t="shared" si="0"/>
        <v>50</v>
      </c>
      <c r="F37" s="18">
        <v>57.69</v>
      </c>
      <c r="G37" s="19">
        <v>32</v>
      </c>
      <c r="H37" s="38">
        <v>89.89</v>
      </c>
      <c r="I37" s="18">
        <v>59.47</v>
      </c>
      <c r="J37" s="18">
        <v>76.38</v>
      </c>
      <c r="K37" s="18">
        <v>55.9</v>
      </c>
    </row>
    <row r="38" spans="1:11" x14ac:dyDescent="0.4">
      <c r="A38" s="15" t="s">
        <v>18</v>
      </c>
      <c r="B38" s="29" t="s">
        <v>56</v>
      </c>
      <c r="C38" s="17" t="s">
        <v>17</v>
      </c>
      <c r="D38" s="34">
        <v>90.35</v>
      </c>
      <c r="E38" s="19">
        <f t="shared" si="0"/>
        <v>25</v>
      </c>
      <c r="F38" s="18">
        <v>55.33</v>
      </c>
      <c r="G38" s="19">
        <v>36</v>
      </c>
      <c r="H38" s="38">
        <v>105.99</v>
      </c>
      <c r="I38" s="18">
        <v>59.03</v>
      </c>
      <c r="J38" s="18">
        <v>74.7</v>
      </c>
      <c r="K38" s="18">
        <v>51.63</v>
      </c>
    </row>
    <row r="39" spans="1:11" x14ac:dyDescent="0.4">
      <c r="A39" s="15" t="s">
        <v>18</v>
      </c>
      <c r="B39" s="16" t="s">
        <v>57</v>
      </c>
      <c r="C39" s="17" t="s">
        <v>17</v>
      </c>
      <c r="D39" s="34">
        <v>89.69</v>
      </c>
      <c r="E39" s="19">
        <f t="shared" ref="E39:E70" si="1">_xlfn.RANK.AVG(D39,D$7:D$72,0)</f>
        <v>29</v>
      </c>
      <c r="F39" s="18">
        <v>56.74</v>
      </c>
      <c r="G39" s="19">
        <v>36</v>
      </c>
      <c r="H39" s="38">
        <v>99.82</v>
      </c>
      <c r="I39" s="18">
        <v>60.2</v>
      </c>
      <c r="J39" s="18">
        <v>79.55</v>
      </c>
      <c r="K39" s="18">
        <v>53.27</v>
      </c>
    </row>
    <row r="40" spans="1:11" x14ac:dyDescent="0.4">
      <c r="A40" s="15" t="s">
        <v>18</v>
      </c>
      <c r="B40" s="16" t="s">
        <v>58</v>
      </c>
      <c r="C40" s="17" t="s">
        <v>17</v>
      </c>
      <c r="D40" s="34">
        <v>81.97</v>
      </c>
      <c r="E40" s="19">
        <f t="shared" si="1"/>
        <v>54</v>
      </c>
      <c r="F40" s="18">
        <v>53.54</v>
      </c>
      <c r="G40" s="19">
        <v>34</v>
      </c>
      <c r="H40" s="38">
        <v>98.87</v>
      </c>
      <c r="I40" s="18">
        <v>55.97</v>
      </c>
      <c r="J40" s="18">
        <v>65.06</v>
      </c>
      <c r="K40" s="18">
        <v>51.1</v>
      </c>
    </row>
    <row r="41" spans="1:11" x14ac:dyDescent="0.4">
      <c r="A41" s="15" t="s">
        <v>59</v>
      </c>
      <c r="B41" s="29">
        <v>2058</v>
      </c>
      <c r="C41" s="17" t="s">
        <v>15</v>
      </c>
      <c r="D41" s="34">
        <v>85.77</v>
      </c>
      <c r="E41" s="19">
        <f t="shared" si="1"/>
        <v>44</v>
      </c>
      <c r="F41" s="18">
        <v>56.88</v>
      </c>
      <c r="G41" s="19">
        <v>31</v>
      </c>
      <c r="H41" s="38">
        <v>100.41</v>
      </c>
      <c r="I41" s="18">
        <v>59.33</v>
      </c>
      <c r="J41" s="18">
        <v>71.12</v>
      </c>
      <c r="K41" s="18">
        <v>54.43</v>
      </c>
    </row>
    <row r="42" spans="1:11" x14ac:dyDescent="0.4">
      <c r="A42" s="27" t="s">
        <v>59</v>
      </c>
      <c r="B42" s="23" t="s">
        <v>60</v>
      </c>
      <c r="C42" s="24" t="s">
        <v>15</v>
      </c>
      <c r="D42" s="35">
        <v>78.900000000000006</v>
      </c>
      <c r="E42" s="26">
        <f t="shared" si="1"/>
        <v>60</v>
      </c>
      <c r="F42" s="25">
        <v>54.9</v>
      </c>
      <c r="G42" s="26">
        <v>34</v>
      </c>
      <c r="H42" s="39">
        <v>85.85</v>
      </c>
      <c r="I42" s="25">
        <v>57.37</v>
      </c>
      <c r="J42" s="25">
        <v>71.95</v>
      </c>
      <c r="K42" s="25">
        <v>52.43</v>
      </c>
    </row>
    <row r="43" spans="1:11" x14ac:dyDescent="0.4">
      <c r="A43" s="27" t="s">
        <v>59</v>
      </c>
      <c r="B43" s="23" t="s">
        <v>61</v>
      </c>
      <c r="C43" s="24" t="s">
        <v>15</v>
      </c>
      <c r="D43" s="35">
        <v>87.38</v>
      </c>
      <c r="E43" s="26">
        <f t="shared" si="1"/>
        <v>36</v>
      </c>
      <c r="F43" s="25">
        <v>54.76</v>
      </c>
      <c r="G43" s="26">
        <v>34</v>
      </c>
      <c r="H43" s="39">
        <v>102.02</v>
      </c>
      <c r="I43" s="25">
        <v>58.37</v>
      </c>
      <c r="J43" s="25">
        <v>72.739999999999995</v>
      </c>
      <c r="K43" s="25">
        <v>51.14</v>
      </c>
    </row>
    <row r="44" spans="1:11" x14ac:dyDescent="0.4">
      <c r="A44" s="27" t="s">
        <v>19</v>
      </c>
      <c r="B44" s="23" t="s">
        <v>62</v>
      </c>
      <c r="C44" s="24" t="s">
        <v>15</v>
      </c>
      <c r="D44" s="35">
        <v>86.7</v>
      </c>
      <c r="E44" s="26">
        <f t="shared" si="1"/>
        <v>39</v>
      </c>
      <c r="F44" s="25">
        <v>56.33</v>
      </c>
      <c r="G44" s="26">
        <v>33</v>
      </c>
      <c r="H44" s="39">
        <v>94.1</v>
      </c>
      <c r="I44" s="25">
        <v>58.57</v>
      </c>
      <c r="J44" s="25">
        <v>79.3</v>
      </c>
      <c r="K44" s="25">
        <v>54.09</v>
      </c>
    </row>
    <row r="45" spans="1:11" x14ac:dyDescent="0.4">
      <c r="A45" s="27" t="s">
        <v>19</v>
      </c>
      <c r="B45" s="23" t="s">
        <v>63</v>
      </c>
      <c r="C45" s="24" t="s">
        <v>15</v>
      </c>
      <c r="D45" s="35">
        <v>81.89</v>
      </c>
      <c r="E45" s="26">
        <f t="shared" si="1"/>
        <v>55</v>
      </c>
      <c r="F45" s="25">
        <v>52.27</v>
      </c>
      <c r="G45" s="26">
        <v>33</v>
      </c>
      <c r="H45" s="39">
        <v>97.94</v>
      </c>
      <c r="I45" s="25">
        <v>54.73</v>
      </c>
      <c r="J45" s="25">
        <v>65.84</v>
      </c>
      <c r="K45" s="25">
        <v>49.8</v>
      </c>
    </row>
    <row r="46" spans="1:11" x14ac:dyDescent="0.4">
      <c r="A46" s="27" t="s">
        <v>19</v>
      </c>
      <c r="B46" s="23" t="s">
        <v>36</v>
      </c>
      <c r="C46" s="24" t="s">
        <v>15</v>
      </c>
      <c r="D46" s="35">
        <v>91.96</v>
      </c>
      <c r="E46" s="26">
        <f t="shared" si="1"/>
        <v>15</v>
      </c>
      <c r="F46" s="25">
        <v>56.05</v>
      </c>
      <c r="G46" s="26">
        <v>34</v>
      </c>
      <c r="H46" s="39">
        <v>111.45</v>
      </c>
      <c r="I46" s="25">
        <v>59.5</v>
      </c>
      <c r="J46" s="25">
        <v>72.459999999999994</v>
      </c>
      <c r="K46" s="25">
        <v>52.6</v>
      </c>
    </row>
    <row r="47" spans="1:11" x14ac:dyDescent="0.4">
      <c r="A47" s="15" t="s">
        <v>19</v>
      </c>
      <c r="B47" s="16" t="s">
        <v>24</v>
      </c>
      <c r="C47" s="17" t="s">
        <v>15</v>
      </c>
      <c r="D47" s="34">
        <v>86.38</v>
      </c>
      <c r="E47" s="19">
        <f t="shared" si="1"/>
        <v>41</v>
      </c>
      <c r="F47" s="18">
        <v>57.25</v>
      </c>
      <c r="G47" s="19">
        <v>35</v>
      </c>
      <c r="H47" s="38">
        <v>98.17</v>
      </c>
      <c r="I47" s="18">
        <v>59.9</v>
      </c>
      <c r="J47" s="18">
        <v>74.59</v>
      </c>
      <c r="K47" s="18">
        <v>54.6</v>
      </c>
    </row>
    <row r="48" spans="1:11" x14ac:dyDescent="0.4">
      <c r="A48" s="15" t="s">
        <v>19</v>
      </c>
      <c r="B48" s="16" t="s">
        <v>25</v>
      </c>
      <c r="C48" s="17" t="s">
        <v>15</v>
      </c>
      <c r="D48" s="34">
        <v>96.17</v>
      </c>
      <c r="E48" s="19">
        <f t="shared" si="1"/>
        <v>4</v>
      </c>
      <c r="F48" s="18">
        <v>54.35</v>
      </c>
      <c r="G48" s="19">
        <v>34</v>
      </c>
      <c r="H48" s="38">
        <v>109.65</v>
      </c>
      <c r="I48" s="18">
        <v>57.7</v>
      </c>
      <c r="J48" s="18">
        <v>82.69</v>
      </c>
      <c r="K48" s="18">
        <v>51</v>
      </c>
    </row>
    <row r="49" spans="1:11" x14ac:dyDescent="0.4">
      <c r="A49" s="15" t="s">
        <v>19</v>
      </c>
      <c r="B49" s="16" t="s">
        <v>21</v>
      </c>
      <c r="C49" s="17" t="s">
        <v>15</v>
      </c>
      <c r="D49" s="34">
        <v>91.17</v>
      </c>
      <c r="E49" s="19">
        <f t="shared" si="1"/>
        <v>18</v>
      </c>
      <c r="F49" s="18">
        <v>54.98</v>
      </c>
      <c r="G49" s="19">
        <v>36</v>
      </c>
      <c r="H49" s="38">
        <v>105.74</v>
      </c>
      <c r="I49" s="18">
        <v>57.73</v>
      </c>
      <c r="J49" s="18">
        <v>76.599999999999994</v>
      </c>
      <c r="K49" s="18">
        <v>52.23</v>
      </c>
    </row>
    <row r="50" spans="1:11" x14ac:dyDescent="0.4">
      <c r="A50" s="15" t="s">
        <v>19</v>
      </c>
      <c r="B50" s="16" t="s">
        <v>64</v>
      </c>
      <c r="C50" s="17" t="s">
        <v>15</v>
      </c>
      <c r="D50" s="34">
        <v>95.1</v>
      </c>
      <c r="E50" s="19">
        <f t="shared" si="1"/>
        <v>5</v>
      </c>
      <c r="F50" s="18">
        <v>55.81</v>
      </c>
      <c r="G50" s="19">
        <v>36</v>
      </c>
      <c r="H50" s="38">
        <v>104.28</v>
      </c>
      <c r="I50" s="18">
        <v>57.6</v>
      </c>
      <c r="J50" s="18">
        <v>85.91</v>
      </c>
      <c r="K50" s="18">
        <v>54.01</v>
      </c>
    </row>
    <row r="51" spans="1:11" x14ac:dyDescent="0.4">
      <c r="A51" s="15" t="s">
        <v>19</v>
      </c>
      <c r="B51" s="16" t="s">
        <v>65</v>
      </c>
      <c r="C51" s="17" t="s">
        <v>15</v>
      </c>
      <c r="D51" s="34">
        <v>90.51</v>
      </c>
      <c r="E51" s="19">
        <f t="shared" si="1"/>
        <v>24</v>
      </c>
      <c r="F51" s="18">
        <v>55.65</v>
      </c>
      <c r="G51" s="19">
        <v>34</v>
      </c>
      <c r="H51" s="38">
        <v>108.07</v>
      </c>
      <c r="I51" s="18">
        <v>59.27</v>
      </c>
      <c r="J51" s="18">
        <v>72.95</v>
      </c>
      <c r="K51" s="18">
        <v>52.03</v>
      </c>
    </row>
    <row r="52" spans="1:11" x14ac:dyDescent="0.4">
      <c r="A52" s="27" t="s">
        <v>37</v>
      </c>
      <c r="B52" s="28" t="s">
        <v>22</v>
      </c>
      <c r="C52" s="24"/>
      <c r="D52" s="35">
        <v>88.6</v>
      </c>
      <c r="E52" s="26">
        <f t="shared" si="1"/>
        <v>32</v>
      </c>
      <c r="F52" s="25">
        <v>57.25</v>
      </c>
      <c r="G52" s="26">
        <v>35</v>
      </c>
      <c r="H52" s="39">
        <v>104.14</v>
      </c>
      <c r="I52" s="25">
        <v>59.97</v>
      </c>
      <c r="J52" s="25">
        <v>73.06</v>
      </c>
      <c r="K52" s="25">
        <v>54.53</v>
      </c>
    </row>
    <row r="53" spans="1:11" x14ac:dyDescent="0.4">
      <c r="A53" s="27" t="s">
        <v>37</v>
      </c>
      <c r="B53" s="30" t="s">
        <v>29</v>
      </c>
      <c r="C53" s="24"/>
      <c r="D53" s="35">
        <v>76.849999999999994</v>
      </c>
      <c r="E53" s="26">
        <f t="shared" si="1"/>
        <v>63</v>
      </c>
      <c r="F53" s="25">
        <v>56.79</v>
      </c>
      <c r="G53" s="26">
        <v>33</v>
      </c>
      <c r="H53" s="39">
        <v>84.43</v>
      </c>
      <c r="I53" s="25">
        <v>59.7</v>
      </c>
      <c r="J53" s="25">
        <v>69.27</v>
      </c>
      <c r="K53" s="25">
        <v>53.87</v>
      </c>
    </row>
    <row r="54" spans="1:11" x14ac:dyDescent="0.4">
      <c r="A54" s="27" t="s">
        <v>37</v>
      </c>
      <c r="B54" s="23" t="s">
        <v>66</v>
      </c>
      <c r="C54" s="24"/>
      <c r="D54" s="35">
        <v>90.76</v>
      </c>
      <c r="E54" s="26">
        <f t="shared" si="1"/>
        <v>22</v>
      </c>
      <c r="F54" s="25">
        <v>51.02</v>
      </c>
      <c r="G54" s="26">
        <v>36</v>
      </c>
      <c r="H54" s="39">
        <v>102.76</v>
      </c>
      <c r="I54" s="25">
        <v>53.23</v>
      </c>
      <c r="J54" s="25">
        <v>78.760000000000005</v>
      </c>
      <c r="K54" s="25">
        <v>48.81</v>
      </c>
    </row>
    <row r="55" spans="1:11" x14ac:dyDescent="0.4">
      <c r="A55" s="27" t="s">
        <v>37</v>
      </c>
      <c r="B55" s="28" t="s">
        <v>38</v>
      </c>
      <c r="C55" s="24"/>
      <c r="D55" s="35">
        <v>78.52</v>
      </c>
      <c r="E55" s="26">
        <f t="shared" si="1"/>
        <v>62</v>
      </c>
      <c r="F55" s="25">
        <v>56.61</v>
      </c>
      <c r="G55" s="26">
        <v>33</v>
      </c>
      <c r="H55" s="39">
        <v>92.01</v>
      </c>
      <c r="I55" s="25">
        <v>60.45</v>
      </c>
      <c r="J55" s="25">
        <v>65.02</v>
      </c>
      <c r="K55" s="25">
        <v>52.77</v>
      </c>
    </row>
    <row r="56" spans="1:11" x14ac:dyDescent="0.4">
      <c r="A56" s="27" t="s">
        <v>20</v>
      </c>
      <c r="B56" s="28" t="s">
        <v>30</v>
      </c>
      <c r="C56" s="24" t="s">
        <v>17</v>
      </c>
      <c r="D56" s="35">
        <v>87.99</v>
      </c>
      <c r="E56" s="26">
        <f t="shared" si="1"/>
        <v>35</v>
      </c>
      <c r="F56" s="25">
        <v>57.75</v>
      </c>
      <c r="G56" s="26">
        <v>35</v>
      </c>
      <c r="H56" s="39">
        <v>102.52</v>
      </c>
      <c r="I56" s="25">
        <v>59.77</v>
      </c>
      <c r="J56" s="25">
        <v>73.45</v>
      </c>
      <c r="K56" s="25">
        <v>55.73</v>
      </c>
    </row>
    <row r="57" spans="1:11" x14ac:dyDescent="0.4">
      <c r="A57" s="15" t="s">
        <v>20</v>
      </c>
      <c r="B57" s="16" t="s">
        <v>31</v>
      </c>
      <c r="C57" s="17" t="s">
        <v>17</v>
      </c>
      <c r="D57" s="34">
        <v>91.53</v>
      </c>
      <c r="E57" s="19">
        <f t="shared" si="1"/>
        <v>16</v>
      </c>
      <c r="F57" s="18">
        <v>56.91</v>
      </c>
      <c r="G57" s="19">
        <v>37</v>
      </c>
      <c r="H57" s="38">
        <v>102.59</v>
      </c>
      <c r="I57" s="18">
        <v>59.15</v>
      </c>
      <c r="J57" s="18">
        <v>80.47</v>
      </c>
      <c r="K57" s="18">
        <v>54.66</v>
      </c>
    </row>
    <row r="58" spans="1:11" x14ac:dyDescent="0.4">
      <c r="A58" s="15" t="s">
        <v>20</v>
      </c>
      <c r="B58" s="16" t="s">
        <v>39</v>
      </c>
      <c r="C58" s="17" t="s">
        <v>17</v>
      </c>
      <c r="D58" s="34">
        <v>91.07</v>
      </c>
      <c r="E58" s="19">
        <f t="shared" si="1"/>
        <v>19</v>
      </c>
      <c r="F58" s="18">
        <v>55.67</v>
      </c>
      <c r="G58" s="19">
        <v>37</v>
      </c>
      <c r="H58" s="38">
        <v>103.4</v>
      </c>
      <c r="I58" s="18">
        <v>57.43</v>
      </c>
      <c r="J58" s="18">
        <v>78.73</v>
      </c>
      <c r="K58" s="18">
        <v>53.9</v>
      </c>
    </row>
    <row r="59" spans="1:11" x14ac:dyDescent="0.4">
      <c r="A59" s="15" t="s">
        <v>67</v>
      </c>
      <c r="B59" s="16" t="s">
        <v>68</v>
      </c>
      <c r="C59" s="17" t="s">
        <v>15</v>
      </c>
      <c r="D59" s="34">
        <v>82.72</v>
      </c>
      <c r="E59" s="19">
        <f t="shared" si="1"/>
        <v>52</v>
      </c>
      <c r="F59" s="18">
        <v>55.96</v>
      </c>
      <c r="G59" s="19">
        <v>32</v>
      </c>
      <c r="H59" s="38">
        <v>99.42</v>
      </c>
      <c r="I59" s="18">
        <v>57.65</v>
      </c>
      <c r="J59" s="18">
        <v>66.02</v>
      </c>
      <c r="K59" s="18">
        <v>54.27</v>
      </c>
    </row>
    <row r="60" spans="1:11" x14ac:dyDescent="0.4">
      <c r="A60" s="15" t="s">
        <v>67</v>
      </c>
      <c r="B60" s="16" t="s">
        <v>69</v>
      </c>
      <c r="C60" s="17" t="s">
        <v>15</v>
      </c>
      <c r="D60" s="34">
        <v>98.97</v>
      </c>
      <c r="E60" s="19">
        <f t="shared" si="1"/>
        <v>2</v>
      </c>
      <c r="F60" s="18">
        <v>56.92</v>
      </c>
      <c r="G60" s="19">
        <v>35</v>
      </c>
      <c r="H60" s="38">
        <v>105.96</v>
      </c>
      <c r="I60" s="18">
        <v>60.23</v>
      </c>
      <c r="J60" s="18">
        <v>91.97</v>
      </c>
      <c r="K60" s="18">
        <v>53.61</v>
      </c>
    </row>
    <row r="61" spans="1:11" x14ac:dyDescent="0.4">
      <c r="A61" s="15" t="s">
        <v>67</v>
      </c>
      <c r="B61" s="29" t="s">
        <v>76</v>
      </c>
      <c r="C61" s="17" t="s">
        <v>15</v>
      </c>
      <c r="D61" s="34">
        <v>93.2</v>
      </c>
      <c r="E61" s="19">
        <f t="shared" si="1"/>
        <v>10</v>
      </c>
      <c r="F61" s="18">
        <v>53.59</v>
      </c>
      <c r="G61" s="19">
        <v>35</v>
      </c>
      <c r="H61" s="38">
        <v>113.16</v>
      </c>
      <c r="I61" s="18">
        <v>57</v>
      </c>
      <c r="J61" s="18">
        <v>73.23</v>
      </c>
      <c r="K61" s="18">
        <v>50.17</v>
      </c>
    </row>
    <row r="62" spans="1:11" x14ac:dyDescent="0.4">
      <c r="A62" s="27" t="s">
        <v>40</v>
      </c>
      <c r="B62" s="30" t="s">
        <v>41</v>
      </c>
      <c r="C62" s="24"/>
      <c r="D62" s="35">
        <v>76.34</v>
      </c>
      <c r="E62" s="26">
        <f t="shared" si="1"/>
        <v>65</v>
      </c>
      <c r="F62" s="25">
        <v>56.18</v>
      </c>
      <c r="G62" s="26">
        <v>34</v>
      </c>
      <c r="H62" s="39">
        <v>82.34</v>
      </c>
      <c r="I62" s="25">
        <v>57.93</v>
      </c>
      <c r="J62" s="25">
        <v>70.34</v>
      </c>
      <c r="K62" s="25">
        <v>54.43</v>
      </c>
    </row>
    <row r="63" spans="1:11" x14ac:dyDescent="0.4">
      <c r="A63" s="27" t="s">
        <v>42</v>
      </c>
      <c r="B63" s="23" t="s">
        <v>80</v>
      </c>
      <c r="C63" s="24" t="s">
        <v>17</v>
      </c>
      <c r="D63" s="35">
        <v>92.75</v>
      </c>
      <c r="E63" s="26">
        <f t="shared" si="1"/>
        <v>11</v>
      </c>
      <c r="F63" s="25">
        <v>54.95</v>
      </c>
      <c r="G63" s="26">
        <v>36</v>
      </c>
      <c r="H63" s="39">
        <v>106.8</v>
      </c>
      <c r="I63" s="25">
        <v>56.83</v>
      </c>
      <c r="J63" s="25">
        <v>78.7</v>
      </c>
      <c r="K63" s="25">
        <v>53.07</v>
      </c>
    </row>
    <row r="64" spans="1:11" x14ac:dyDescent="0.4">
      <c r="A64" s="27" t="s">
        <v>42</v>
      </c>
      <c r="B64" s="30" t="s">
        <v>70</v>
      </c>
      <c r="C64" s="24" t="s">
        <v>17</v>
      </c>
      <c r="D64" s="35">
        <v>79.63</v>
      </c>
      <c r="E64" s="26">
        <f t="shared" si="1"/>
        <v>58</v>
      </c>
      <c r="F64" s="25">
        <v>56.62</v>
      </c>
      <c r="G64" s="26">
        <v>35</v>
      </c>
      <c r="H64" s="39">
        <v>97.84</v>
      </c>
      <c r="I64" s="25">
        <v>58.27</v>
      </c>
      <c r="J64" s="25">
        <v>61.41</v>
      </c>
      <c r="K64" s="25">
        <v>54.97</v>
      </c>
    </row>
    <row r="65" spans="1:11" x14ac:dyDescent="0.4">
      <c r="A65" s="27" t="s">
        <v>35</v>
      </c>
      <c r="B65" s="30" t="s">
        <v>71</v>
      </c>
      <c r="C65" s="24" t="s">
        <v>15</v>
      </c>
      <c r="D65" s="35">
        <v>96.86</v>
      </c>
      <c r="E65" s="26">
        <f t="shared" si="1"/>
        <v>3</v>
      </c>
      <c r="F65" s="25">
        <v>56.22</v>
      </c>
      <c r="G65" s="26">
        <v>36</v>
      </c>
      <c r="H65" s="39">
        <v>111.32</v>
      </c>
      <c r="I65" s="25">
        <v>58.77</v>
      </c>
      <c r="J65" s="25">
        <v>82.39</v>
      </c>
      <c r="K65" s="25">
        <v>53.67</v>
      </c>
    </row>
    <row r="66" spans="1:11" x14ac:dyDescent="0.4">
      <c r="A66" s="27" t="s">
        <v>35</v>
      </c>
      <c r="B66" s="37" t="s">
        <v>72</v>
      </c>
      <c r="C66" s="24" t="s">
        <v>15</v>
      </c>
      <c r="D66" s="35">
        <v>93.51</v>
      </c>
      <c r="E66" s="26">
        <f t="shared" si="1"/>
        <v>7</v>
      </c>
      <c r="F66" s="25">
        <v>53.97</v>
      </c>
      <c r="G66" s="26">
        <v>32</v>
      </c>
      <c r="H66" s="39">
        <v>105.61</v>
      </c>
      <c r="I66" s="25">
        <v>55.53</v>
      </c>
      <c r="J66" s="25">
        <v>81.41</v>
      </c>
      <c r="K66" s="25">
        <v>52.4</v>
      </c>
    </row>
    <row r="67" spans="1:11" s="27" customFormat="1" x14ac:dyDescent="0.4">
      <c r="A67" s="15" t="s">
        <v>35</v>
      </c>
      <c r="B67" s="29" t="s">
        <v>73</v>
      </c>
      <c r="C67" s="17" t="s">
        <v>15</v>
      </c>
      <c r="D67" s="34">
        <v>93.22</v>
      </c>
      <c r="E67" s="19">
        <f t="shared" si="1"/>
        <v>9</v>
      </c>
      <c r="F67" s="18">
        <v>57.05</v>
      </c>
      <c r="G67" s="19">
        <v>33</v>
      </c>
      <c r="H67" s="38">
        <v>106.57</v>
      </c>
      <c r="I67" s="18">
        <v>57.5</v>
      </c>
      <c r="J67" s="18">
        <v>79.86</v>
      </c>
      <c r="K67" s="18">
        <v>56.6</v>
      </c>
    </row>
    <row r="68" spans="1:11" x14ac:dyDescent="0.4">
      <c r="A68" s="15" t="s">
        <v>74</v>
      </c>
      <c r="B68" s="29">
        <v>286</v>
      </c>
      <c r="C68" s="17" t="s">
        <v>17</v>
      </c>
      <c r="D68" s="34">
        <v>78.69</v>
      </c>
      <c r="E68" s="19">
        <f t="shared" si="1"/>
        <v>61</v>
      </c>
      <c r="F68" s="18">
        <v>56.73</v>
      </c>
      <c r="G68" s="19">
        <v>34</v>
      </c>
      <c r="H68" s="38">
        <v>83</v>
      </c>
      <c r="I68" s="18">
        <v>58.77</v>
      </c>
      <c r="J68" s="18">
        <v>74.37</v>
      </c>
      <c r="K68" s="18">
        <v>54.69</v>
      </c>
    </row>
    <row r="69" spans="1:11" x14ac:dyDescent="0.4">
      <c r="A69" s="15" t="s">
        <v>74</v>
      </c>
      <c r="B69" s="29">
        <v>317</v>
      </c>
      <c r="C69" s="17" t="s">
        <v>17</v>
      </c>
      <c r="D69" s="34">
        <v>74.510000000000005</v>
      </c>
      <c r="E69" s="19">
        <f t="shared" si="1"/>
        <v>66</v>
      </c>
      <c r="F69" s="18">
        <v>56.27</v>
      </c>
      <c r="G69" s="19">
        <v>34</v>
      </c>
      <c r="H69" s="38">
        <v>90.16</v>
      </c>
      <c r="I69" s="18">
        <v>57.87</v>
      </c>
      <c r="J69" s="18">
        <v>58.85</v>
      </c>
      <c r="K69" s="18">
        <v>54.67</v>
      </c>
    </row>
    <row r="70" spans="1:11" s="31" customFormat="1" x14ac:dyDescent="0.4">
      <c r="A70" s="15" t="s">
        <v>26</v>
      </c>
      <c r="B70" s="29">
        <v>3329</v>
      </c>
      <c r="C70" s="17" t="s">
        <v>17</v>
      </c>
      <c r="D70" s="34">
        <v>90.82</v>
      </c>
      <c r="E70" s="19">
        <f t="shared" si="1"/>
        <v>21</v>
      </c>
      <c r="F70" s="18">
        <v>55.67</v>
      </c>
      <c r="G70" s="19">
        <v>35</v>
      </c>
      <c r="H70" s="38">
        <v>101.82</v>
      </c>
      <c r="I70" s="18">
        <v>58.77</v>
      </c>
      <c r="J70" s="18">
        <v>79.819999999999993</v>
      </c>
      <c r="K70" s="18">
        <v>52.57</v>
      </c>
    </row>
    <row r="71" spans="1:11" s="31" customFormat="1" x14ac:dyDescent="0.4">
      <c r="A71" s="15" t="s">
        <v>26</v>
      </c>
      <c r="B71" s="29">
        <v>3404</v>
      </c>
      <c r="C71" s="17" t="s">
        <v>17</v>
      </c>
      <c r="D71" s="34">
        <v>90.9</v>
      </c>
      <c r="E71" s="19">
        <f t="shared" ref="E71:E102" si="2">_xlfn.RANK.AVG(D71,D$7:D$72,0)</f>
        <v>20</v>
      </c>
      <c r="F71" s="18">
        <v>53.89</v>
      </c>
      <c r="G71" s="19">
        <v>35</v>
      </c>
      <c r="H71" s="38">
        <v>106.25</v>
      </c>
      <c r="I71" s="18">
        <v>56.25</v>
      </c>
      <c r="J71" s="18">
        <v>75.540000000000006</v>
      </c>
      <c r="K71" s="18">
        <v>51.53</v>
      </c>
    </row>
    <row r="72" spans="1:11" s="27" customFormat="1" x14ac:dyDescent="0.4">
      <c r="A72" s="27" t="s">
        <v>26</v>
      </c>
      <c r="B72" s="30">
        <v>3536</v>
      </c>
      <c r="C72" s="24" t="s">
        <v>17</v>
      </c>
      <c r="D72" s="35">
        <v>84.19</v>
      </c>
      <c r="E72" s="26">
        <f t="shared" si="2"/>
        <v>48</v>
      </c>
      <c r="F72" s="25">
        <v>55.72</v>
      </c>
      <c r="G72" s="26">
        <v>36</v>
      </c>
      <c r="H72" s="39">
        <v>95.36</v>
      </c>
      <c r="I72" s="25">
        <v>57.4</v>
      </c>
      <c r="J72" s="25">
        <v>73.010000000000005</v>
      </c>
      <c r="K72" s="25">
        <v>54.03</v>
      </c>
    </row>
    <row r="73" spans="1:11" x14ac:dyDescent="0.4">
      <c r="A73" s="22"/>
      <c r="B73" s="23"/>
      <c r="C73" s="24"/>
      <c r="D73" s="35"/>
      <c r="E73" s="26"/>
      <c r="F73" s="25"/>
      <c r="G73" s="26"/>
      <c r="H73" s="35"/>
      <c r="I73" s="25"/>
      <c r="J73" s="25"/>
      <c r="K73" s="25"/>
    </row>
    <row r="74" spans="1:11" x14ac:dyDescent="0.4">
      <c r="A74" s="31"/>
      <c r="B74" s="9" t="s">
        <v>7</v>
      </c>
      <c r="D74" s="35">
        <v>87.144859999999994</v>
      </c>
      <c r="E74" s="1"/>
      <c r="F74" s="25">
        <v>55.644649999999999</v>
      </c>
      <c r="G74" s="2">
        <v>34.44444</v>
      </c>
      <c r="H74" s="35">
        <v>99.573059999999998</v>
      </c>
      <c r="I74" s="25">
        <v>58.039209999999997</v>
      </c>
      <c r="J74" s="25">
        <v>74.716710000000006</v>
      </c>
      <c r="K74" s="25">
        <v>53.25056</v>
      </c>
    </row>
    <row r="75" spans="1:11" x14ac:dyDescent="0.4">
      <c r="A75" s="31"/>
      <c r="B75" s="9" t="s">
        <v>8</v>
      </c>
      <c r="D75" s="35">
        <v>6.084530243550172</v>
      </c>
      <c r="E75" s="1"/>
      <c r="F75" s="25">
        <v>1.7791335221120514</v>
      </c>
      <c r="G75" s="2">
        <v>1.2691270938413406</v>
      </c>
      <c r="H75" s="35">
        <v>8.6196400000000004</v>
      </c>
      <c r="I75" s="25">
        <v>2.9313099999999999</v>
      </c>
      <c r="J75" s="25">
        <v>8.1937200000000008</v>
      </c>
      <c r="K75" s="25">
        <v>3.0952099999999998</v>
      </c>
    </row>
    <row r="76" spans="1:11" x14ac:dyDescent="0.4">
      <c r="A76" s="31"/>
      <c r="B76" s="9" t="s">
        <v>9</v>
      </c>
      <c r="D76" s="35">
        <v>10.426718009039202</v>
      </c>
      <c r="E76" s="1"/>
      <c r="F76" s="25">
        <v>4.7746929049706717</v>
      </c>
      <c r="G76" s="2">
        <v>5.5030697981333958</v>
      </c>
      <c r="H76" s="35">
        <v>6.4035900000000003</v>
      </c>
      <c r="I76" s="25">
        <v>3.7360699999999998</v>
      </c>
      <c r="J76" s="25">
        <v>8.0934299999999997</v>
      </c>
      <c r="K76" s="25">
        <v>4.2997399999999999</v>
      </c>
    </row>
    <row r="77" spans="1:11" x14ac:dyDescent="0.4">
      <c r="A77" s="31"/>
      <c r="D77" s="1"/>
      <c r="E77" s="1"/>
      <c r="F77" s="1"/>
      <c r="G77" s="1"/>
      <c r="I77" s="12"/>
    </row>
    <row r="78" spans="1:11" ht="13.8" x14ac:dyDescent="0.4">
      <c r="A78" s="14" t="s">
        <v>33</v>
      </c>
      <c r="D78" s="31"/>
      <c r="E78" s="31"/>
      <c r="F78" s="31"/>
      <c r="G78" s="31"/>
      <c r="H78" s="31"/>
      <c r="I78" s="31"/>
    </row>
    <row r="79" spans="1:11" s="14" customFormat="1" ht="13.8" x14ac:dyDescent="0.4">
      <c r="A79" s="14" t="s">
        <v>78</v>
      </c>
      <c r="B79" s="40"/>
      <c r="C79" s="41"/>
    </row>
  </sheetData>
  <sortState ref="A7:K72">
    <sortCondition ref="A7:A72"/>
    <sortCondition ref="B7:B72"/>
  </sortState>
  <mergeCells count="2">
    <mergeCell ref="H3:I3"/>
    <mergeCell ref="J3:K3"/>
  </mergeCells>
  <phoneticPr fontId="0" type="noConversion"/>
  <pageMargins left="0.25" right="0.25" top="0.5" bottom="0.25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9" sqref="F39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 south region table</vt:lpstr>
      <vt:lpstr>Sheet1</vt:lpstr>
      <vt:lpstr>'2016 south region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Joos, Darin K</dc:creator>
  <cp:lastModifiedBy>Joos, Darin K</cp:lastModifiedBy>
  <cp:lastPrinted>2019-07-19T19:49:41Z</cp:lastPrinted>
  <dcterms:created xsi:type="dcterms:W3CDTF">2008-07-21T14:19:33Z</dcterms:created>
  <dcterms:modified xsi:type="dcterms:W3CDTF">2019-07-31T13:40:20Z</dcterms:modified>
</cp:coreProperties>
</file>